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take_\Desktop\DM関連\"/>
    </mc:Choice>
  </mc:AlternateContent>
  <xr:revisionPtr revIDLastSave="0" documentId="13_ncr:1_{3DE265E2-70ED-44AC-8768-C7AD8E29F26C}" xr6:coauthVersionLast="47" xr6:coauthVersionMax="47" xr10:uidLastSave="{00000000-0000-0000-0000-000000000000}"/>
  <bookViews>
    <workbookView xWindow="-108" yWindow="-108" windowWidth="23256" windowHeight="12456" xr2:uid="{A2316733-4358-4478-BEA0-D8C3D54BBF36}"/>
  </bookViews>
  <sheets>
    <sheet name="注文方法②【トリザベスカラー】"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3" i="1" l="1"/>
  <c r="F52" i="1"/>
  <c r="F65" i="1"/>
  <c r="F64" i="1"/>
  <c r="F63" i="1"/>
  <c r="F62" i="1"/>
  <c r="F61" i="1"/>
  <c r="F60" i="1"/>
  <c r="F59" i="1"/>
  <c r="F58" i="1"/>
  <c r="F57" i="1"/>
  <c r="F56" i="1"/>
  <c r="F55" i="1"/>
  <c r="F54" i="1"/>
  <c r="F51" i="1"/>
  <c r="F50" i="1"/>
  <c r="F49" i="1"/>
  <c r="F48" i="1"/>
  <c r="F47" i="1"/>
  <c r="F46" i="1"/>
  <c r="F45" i="1"/>
  <c r="F44" i="1"/>
  <c r="F43" i="1"/>
  <c r="F42" i="1"/>
  <c r="F41" i="1"/>
  <c r="F40" i="1"/>
  <c r="F39" i="1"/>
  <c r="F38" i="1"/>
  <c r="F37" i="1"/>
  <c r="F36" i="1"/>
  <c r="F35" i="1"/>
  <c r="F34" i="1"/>
  <c r="F33" i="1"/>
  <c r="F32" i="1"/>
  <c r="F31" i="1"/>
  <c r="F26" i="1"/>
  <c r="F25" i="1"/>
  <c r="F27" i="1" l="1"/>
  <c r="F66" i="1"/>
  <c r="F67" i="1" s="1"/>
  <c r="B20" i="1" l="1"/>
</calcChain>
</file>

<file path=xl/sharedStrings.xml><?xml version="1.0" encoding="utf-8"?>
<sst xmlns="http://schemas.openxmlformats.org/spreadsheetml/2006/main" count="172" uniqueCount="80">
  <si>
    <t>品名</t>
    <rPh sb="0" eb="2">
      <t>シナメイ</t>
    </rPh>
    <phoneticPr fontId="1"/>
  </si>
  <si>
    <t>サイズ</t>
    <phoneticPr fontId="1"/>
  </si>
  <si>
    <t>価格</t>
    <rPh sb="0" eb="2">
      <t>カカク</t>
    </rPh>
    <phoneticPr fontId="1"/>
  </si>
  <si>
    <t>数量</t>
    <rPh sb="0" eb="2">
      <t>スウリョウ</t>
    </rPh>
    <phoneticPr fontId="1"/>
  </si>
  <si>
    <t>備考</t>
    <rPh sb="0" eb="2">
      <t>ビコウ</t>
    </rPh>
    <phoneticPr fontId="1"/>
  </si>
  <si>
    <t>トリザベスカラー</t>
    <phoneticPr fontId="1"/>
  </si>
  <si>
    <t>S</t>
    <phoneticPr fontId="1"/>
  </si>
  <si>
    <t>MS</t>
    <phoneticPr fontId="1"/>
  </si>
  <si>
    <t>M</t>
    <phoneticPr fontId="1"/>
  </si>
  <si>
    <t>LM</t>
    <phoneticPr fontId="1"/>
  </si>
  <si>
    <t>L</t>
    <phoneticPr fontId="1"/>
  </si>
  <si>
    <t>プチ（シート無２個）</t>
    <rPh sb="6" eb="7">
      <t>ナシ</t>
    </rPh>
    <rPh sb="8" eb="9">
      <t>コ</t>
    </rPh>
    <phoneticPr fontId="1"/>
  </si>
  <si>
    <t>プチ（シート有２個）</t>
    <rPh sb="6" eb="7">
      <t>アリ</t>
    </rPh>
    <rPh sb="8" eb="9">
      <t>コ</t>
    </rPh>
    <phoneticPr fontId="1"/>
  </si>
  <si>
    <t>タートルネック付　S</t>
    <rPh sb="7" eb="8">
      <t>ツキ</t>
    </rPh>
    <phoneticPr fontId="1"/>
  </si>
  <si>
    <t>タートルネック付　MS</t>
    <rPh sb="7" eb="8">
      <t>ツキ</t>
    </rPh>
    <phoneticPr fontId="1"/>
  </si>
  <si>
    <t>タートルネック付　M</t>
    <rPh sb="7" eb="8">
      <t>ツキ</t>
    </rPh>
    <phoneticPr fontId="1"/>
  </si>
  <si>
    <t>タートルネック付　LM</t>
    <rPh sb="7" eb="8">
      <t>ツキ</t>
    </rPh>
    <phoneticPr fontId="1"/>
  </si>
  <si>
    <t>タートルネック付　L</t>
    <rPh sb="7" eb="8">
      <t>ツキ</t>
    </rPh>
    <phoneticPr fontId="1"/>
  </si>
  <si>
    <t>柔らか　半径3ｃｍ</t>
    <rPh sb="0" eb="1">
      <t>ヤワ</t>
    </rPh>
    <rPh sb="4" eb="6">
      <t>ハンケイ</t>
    </rPh>
    <phoneticPr fontId="1"/>
  </si>
  <si>
    <t>柔らか　半径4ｃｍ</t>
    <rPh sb="0" eb="1">
      <t>ヤワ</t>
    </rPh>
    <rPh sb="4" eb="6">
      <t>ハンケイ</t>
    </rPh>
    <phoneticPr fontId="1"/>
  </si>
  <si>
    <t>ネコザベスカラー</t>
    <phoneticPr fontId="1"/>
  </si>
  <si>
    <t>M　シート入り（薄）</t>
    <rPh sb="5" eb="6">
      <t>イ</t>
    </rPh>
    <rPh sb="8" eb="9">
      <t>ウス</t>
    </rPh>
    <phoneticPr fontId="1"/>
  </si>
  <si>
    <t>L　シート入り（薄）</t>
    <rPh sb="5" eb="6">
      <t>イ</t>
    </rPh>
    <rPh sb="8" eb="9">
      <t>ウス</t>
    </rPh>
    <phoneticPr fontId="1"/>
  </si>
  <si>
    <t>フクモモザベスカラー</t>
    <phoneticPr fontId="1"/>
  </si>
  <si>
    <t>ウサザベスカラー</t>
    <phoneticPr fontId="1"/>
  </si>
  <si>
    <t>ハムザベスカラー</t>
    <phoneticPr fontId="1"/>
  </si>
  <si>
    <t>バードテント</t>
    <phoneticPr fontId="1"/>
  </si>
  <si>
    <t>バードテント　２階建て</t>
    <rPh sb="7" eb="10">
      <t>ニカイダ</t>
    </rPh>
    <phoneticPr fontId="1"/>
  </si>
  <si>
    <t>フクモモハウス</t>
    <phoneticPr fontId="1"/>
  </si>
  <si>
    <t>標準サイズ</t>
    <rPh sb="0" eb="2">
      <t>ヒョウジュン</t>
    </rPh>
    <phoneticPr fontId="1"/>
  </si>
  <si>
    <t>貴社(院)名</t>
    <rPh sb="0" eb="2">
      <t>キシャ</t>
    </rPh>
    <rPh sb="3" eb="4">
      <t>イン</t>
    </rPh>
    <rPh sb="5" eb="6">
      <t>メイ</t>
    </rPh>
    <phoneticPr fontId="1"/>
  </si>
  <si>
    <t>ご担当者名</t>
    <rPh sb="1" eb="4">
      <t>タントウシャ</t>
    </rPh>
    <rPh sb="4" eb="5">
      <t>メイ</t>
    </rPh>
    <phoneticPr fontId="1"/>
  </si>
  <si>
    <t>ご住所</t>
    <rPh sb="1" eb="3">
      <t>ジュウショ</t>
    </rPh>
    <phoneticPr fontId="1"/>
  </si>
  <si>
    <t>メールアドレス</t>
    <phoneticPr fontId="1"/>
  </si>
  <si>
    <t>電話番号</t>
    <rPh sb="0" eb="4">
      <t>デンワバンゴウ</t>
    </rPh>
    <phoneticPr fontId="1"/>
  </si>
  <si>
    <t>郵便番号</t>
    <rPh sb="0" eb="2">
      <t>ユウビン</t>
    </rPh>
    <rPh sb="2" eb="4">
      <t>バンゴウ</t>
    </rPh>
    <phoneticPr fontId="1"/>
  </si>
  <si>
    <t>自由記述欄</t>
    <rPh sb="0" eb="4">
      <t>ジユウキジュツ</t>
    </rPh>
    <rPh sb="4" eb="5">
      <t>ラン</t>
    </rPh>
    <phoneticPr fontId="1"/>
  </si>
  <si>
    <t>有効期限：2024/12/31</t>
    <rPh sb="0" eb="4">
      <t>ユウコウキゲン</t>
    </rPh>
    <phoneticPr fontId="1"/>
  </si>
  <si>
    <t>材料費の高騰などにより価格の変動もございますので価格表に有効期限を設定させて頂いております。</t>
    <rPh sb="0" eb="3">
      <t>ザイリョウヒ</t>
    </rPh>
    <rPh sb="4" eb="6">
      <t>コウトウ</t>
    </rPh>
    <rPh sb="11" eb="13">
      <t>カカク</t>
    </rPh>
    <rPh sb="14" eb="16">
      <t>ヘンドウ</t>
    </rPh>
    <rPh sb="24" eb="27">
      <t>カカクヒョウ</t>
    </rPh>
    <rPh sb="28" eb="32">
      <t>ユウコウキゲン</t>
    </rPh>
    <rPh sb="33" eb="35">
      <t>セッテイ</t>
    </rPh>
    <rPh sb="38" eb="39">
      <t>イタダ</t>
    </rPh>
    <phoneticPr fontId="1"/>
  </si>
  <si>
    <t>【トリザベスカラー】お試しセット　注文方法②</t>
    <rPh sb="11" eb="12">
      <t>タメ</t>
    </rPh>
    <rPh sb="17" eb="21">
      <t>チュウモンホウホウ</t>
    </rPh>
    <phoneticPr fontId="1"/>
  </si>
  <si>
    <t>ジャンガリ</t>
    <phoneticPr fontId="1"/>
  </si>
  <si>
    <t>キンクマ</t>
    <phoneticPr fontId="1"/>
  </si>
  <si>
    <t>ダブルタイプB　オカメ用　</t>
    <rPh sb="11" eb="12">
      <t>ヨウ</t>
    </rPh>
    <phoneticPr fontId="1"/>
  </si>
  <si>
    <t>ダブルタイプA　コザクラ等用</t>
    <rPh sb="12" eb="13">
      <t>ナド</t>
    </rPh>
    <rPh sb="13" eb="14">
      <t>ヨウ</t>
    </rPh>
    <phoneticPr fontId="1"/>
  </si>
  <si>
    <t>ダブルタイプB　コザクラ等用</t>
    <phoneticPr fontId="1"/>
  </si>
  <si>
    <t>L</t>
    <phoneticPr fontId="1"/>
  </si>
  <si>
    <t>お試しセットA</t>
    <rPh sb="1" eb="2">
      <t>タメ</t>
    </rPh>
    <phoneticPr fontId="1"/>
  </si>
  <si>
    <t>お試しセットB</t>
    <rPh sb="1" eb="2">
      <t>タメ</t>
    </rPh>
    <phoneticPr fontId="1"/>
  </si>
  <si>
    <t>3～10％オフ対象外</t>
    <rPh sb="7" eb="10">
      <t>タイショウガイ</t>
    </rPh>
    <phoneticPr fontId="1"/>
  </si>
  <si>
    <t>割引前</t>
    <rPh sb="0" eb="3">
      <t>ワリビキマエ</t>
    </rPh>
    <phoneticPr fontId="1"/>
  </si>
  <si>
    <t>期間限定割引後</t>
    <rPh sb="0" eb="2">
      <t>キカン</t>
    </rPh>
    <rPh sb="2" eb="4">
      <t>ゲンテイ</t>
    </rPh>
    <rPh sb="4" eb="7">
      <t>ワリビキゴ</t>
    </rPh>
    <phoneticPr fontId="1"/>
  </si>
  <si>
    <t>セット</t>
    <phoneticPr fontId="1"/>
  </si>
  <si>
    <t>セット名</t>
    <rPh sb="3" eb="4">
      <t>メイ</t>
    </rPh>
    <phoneticPr fontId="1"/>
  </si>
  <si>
    <t>合計①</t>
    <rPh sb="0" eb="2">
      <t>ゴウケイ</t>
    </rPh>
    <phoneticPr fontId="1"/>
  </si>
  <si>
    <t>ご注文金額合計
（①＋②）</t>
    <rPh sb="1" eb="5">
      <t>チュウモンキンガク</t>
    </rPh>
    <rPh sb="5" eb="7">
      <t>ゴウケイ</t>
    </rPh>
    <phoneticPr fontId="1"/>
  </si>
  <si>
    <t>合計②</t>
    <rPh sb="0" eb="2">
      <t>ゴウケイ</t>
    </rPh>
    <phoneticPr fontId="1"/>
  </si>
  <si>
    <t>小計</t>
    <rPh sb="0" eb="2">
      <t>ショウケイ</t>
    </rPh>
    <phoneticPr fontId="1"/>
  </si>
  <si>
    <t>金額</t>
    <rPh sb="0" eb="2">
      <t>キンガク</t>
    </rPh>
    <phoneticPr fontId="1"/>
  </si>
  <si>
    <t>個</t>
    <rPh sb="0" eb="1">
      <t>コ</t>
    </rPh>
    <phoneticPr fontId="1"/>
  </si>
  <si>
    <t>ご注文後製作</t>
    <rPh sb="1" eb="4">
      <t>チュウモンゴ</t>
    </rPh>
    <rPh sb="4" eb="6">
      <t>セイサク</t>
    </rPh>
    <phoneticPr fontId="1"/>
  </si>
  <si>
    <t>M　シート入り（厚）</t>
    <rPh sb="5" eb="6">
      <t>イ</t>
    </rPh>
    <rPh sb="8" eb="9">
      <t>アツ</t>
    </rPh>
    <phoneticPr fontId="1"/>
  </si>
  <si>
    <t>L　シート入り（厚）</t>
    <rPh sb="5" eb="6">
      <t>イ</t>
    </rPh>
    <rPh sb="8" eb="9">
      <t>アツ</t>
    </rPh>
    <phoneticPr fontId="1"/>
  </si>
  <si>
    <r>
      <t>セット</t>
    </r>
    <r>
      <rPr>
        <sz val="8"/>
        <color theme="1"/>
        <rFont val="游ゴシック"/>
        <family val="3"/>
        <charset val="128"/>
        <scheme val="minor"/>
      </rPr>
      <t>（10枚）</t>
    </r>
    <rPh sb="6" eb="7">
      <t>マイ</t>
    </rPh>
    <phoneticPr fontId="1"/>
  </si>
  <si>
    <t>　もし、2セット以上ご注文いただいた場合は、A、Bを各1セットづつ発送させて頂きます。</t>
    <phoneticPr fontId="1"/>
  </si>
  <si>
    <t>ご希望枚数（0～100枚）</t>
    <rPh sb="1" eb="5">
      <t>キボウマイスウ</t>
    </rPh>
    <rPh sb="11" eb="12">
      <t>マイ</t>
    </rPh>
    <phoneticPr fontId="1"/>
  </si>
  <si>
    <t>■下記、必要事項をご記入ください。</t>
    <rPh sb="1" eb="3">
      <t>カキ</t>
    </rPh>
    <rPh sb="4" eb="8">
      <t>ヒツヨウジコウ</t>
    </rPh>
    <rPh sb="10" eb="12">
      <t>キニュウ</t>
    </rPh>
    <phoneticPr fontId="1"/>
  </si>
  <si>
    <t>はい　or　いいえ</t>
    <phoneticPr fontId="1"/>
  </si>
  <si>
    <t>■お試しセットは合計２セットまでご注文が可能です。</t>
    <rPh sb="2" eb="3">
      <t>タメ</t>
    </rPh>
    <rPh sb="8" eb="10">
      <t>ゴウケイ</t>
    </rPh>
    <rPh sb="17" eb="19">
      <t>チュウモン</t>
    </rPh>
    <rPh sb="20" eb="22">
      <t>カノウ</t>
    </rPh>
    <phoneticPr fontId="1"/>
  </si>
  <si>
    <t>■色柄はおまかせになりますが、自由記述欄にコメントいただけましたら可能な限り対応させて頂きます。</t>
    <rPh sb="1" eb="3">
      <t>イロガラ</t>
    </rPh>
    <rPh sb="15" eb="20">
      <t>ジユウキジュツラン</t>
    </rPh>
    <rPh sb="33" eb="35">
      <t>カノウ</t>
    </rPh>
    <rPh sb="36" eb="37">
      <t>カギ</t>
    </rPh>
    <rPh sb="38" eb="40">
      <t>タイオウ</t>
    </rPh>
    <rPh sb="43" eb="44">
      <t>イタダ</t>
    </rPh>
    <phoneticPr fontId="1"/>
  </si>
  <si>
    <t>■ご質問：【トリザベスカラー】についてご存じでしたか？</t>
    <rPh sb="2" eb="4">
      <t>シツモン</t>
    </rPh>
    <rPh sb="20" eb="21">
      <t>ゾン</t>
    </rPh>
    <phoneticPr fontId="1"/>
  </si>
  <si>
    <t>・商品到着後、二週間以内に銀行振込にてお支払いください。（振込手数料は貴社負担にてお願いいたします）</t>
    <phoneticPr fontId="1"/>
  </si>
  <si>
    <t>・注文が多数の場合は、納期が延びる可能性がございます。その場合は連絡させて頂きます。</t>
    <phoneticPr fontId="1"/>
  </si>
  <si>
    <t>・お手数ですが、support@kozakuranran.jpを受信可能にご設定ください。</t>
    <phoneticPr fontId="1"/>
  </si>
  <si>
    <t>・ご記入頂いた住所に発送いたします。お間違えないか、今一度ご確認ください。</t>
    <rPh sb="4" eb="5">
      <t>イタダ</t>
    </rPh>
    <phoneticPr fontId="1"/>
  </si>
  <si>
    <t>・お試しセットのみご希望の場合は、【注文方法①】にてお手続きください。</t>
    <rPh sb="2" eb="3">
      <t>タメ</t>
    </rPh>
    <phoneticPr fontId="1"/>
  </si>
  <si>
    <t>■納品と支払について</t>
    <phoneticPr fontId="1"/>
  </si>
  <si>
    <t>・商品と請求書を併せて2週間以内に発送させて頂く予定です。（クリックポストでの発送を予定しております）</t>
    <rPh sb="24" eb="26">
      <t>ヨテイ</t>
    </rPh>
    <phoneticPr fontId="1"/>
  </si>
  <si>
    <r>
      <rPr>
        <sz val="10"/>
        <color theme="1"/>
        <rFont val="游ゴシック"/>
        <family val="3"/>
        <charset val="128"/>
        <scheme val="minor"/>
      </rPr>
      <t>合計10,000円以上で</t>
    </r>
    <r>
      <rPr>
        <b/>
        <sz val="10"/>
        <color theme="1"/>
        <rFont val="游ゴシック"/>
        <family val="3"/>
        <charset val="128"/>
        <scheme val="minor"/>
      </rPr>
      <t xml:space="preserve">3%オフ＆送料無料
</t>
    </r>
    <r>
      <rPr>
        <sz val="10"/>
        <color theme="1"/>
        <rFont val="游ゴシック"/>
        <family val="3"/>
        <charset val="128"/>
        <scheme val="minor"/>
      </rPr>
      <t>合計30,000円以上で</t>
    </r>
    <r>
      <rPr>
        <b/>
        <sz val="10"/>
        <color theme="1"/>
        <rFont val="游ゴシック"/>
        <family val="3"/>
        <charset val="128"/>
        <scheme val="minor"/>
      </rPr>
      <t xml:space="preserve">5%オフ＆送料無料
</t>
    </r>
    <r>
      <rPr>
        <sz val="10"/>
        <color theme="1"/>
        <rFont val="游ゴシック"/>
        <family val="3"/>
        <charset val="128"/>
        <scheme val="minor"/>
      </rPr>
      <t>合計50,000円以上で</t>
    </r>
    <r>
      <rPr>
        <b/>
        <sz val="10"/>
        <color theme="1"/>
        <rFont val="游ゴシック"/>
        <family val="3"/>
        <charset val="128"/>
        <scheme val="minor"/>
      </rPr>
      <t xml:space="preserve">10%オフ＆送料無料
</t>
    </r>
    <r>
      <rPr>
        <b/>
        <sz val="10"/>
        <color theme="5"/>
        <rFont val="游ゴシック"/>
        <family val="3"/>
        <charset val="128"/>
        <scheme val="minor"/>
      </rPr>
      <t>※お試しセットをご購入の場合は金額に関わらず送料無料です。</t>
    </r>
    <phoneticPr fontId="1"/>
  </si>
  <si>
    <r>
      <rPr>
        <b/>
        <sz val="12"/>
        <color theme="1"/>
        <rFont val="游ゴシック"/>
        <family val="3"/>
        <charset val="128"/>
        <scheme val="minor"/>
      </rPr>
      <t xml:space="preserve">①(　　　　　　　　　)の必要事項をご記入ください。
②(　　　　　　　　　)の数量にご希望の数値をご記入下さい。
③【ご注文金額合計（①+②）】をご確認ください。
④ページ下部の【納品と支払について】必ずご確認ください。
⑤メールにファイルをご添付いただき、【support@kozakuranran.jp】宛に送信してください。
</t>
    </r>
    <r>
      <rPr>
        <b/>
        <i/>
        <sz val="12"/>
        <color theme="5"/>
        <rFont val="游ゴシック"/>
        <family val="3"/>
        <charset val="128"/>
        <scheme val="minor"/>
      </rPr>
      <t>※可能でしたらファイル名に貴院名にして頂きますと助かります。</t>
    </r>
    <r>
      <rPr>
        <sz val="11"/>
        <color theme="1"/>
        <rFont val="游ゴシック"/>
        <family val="2"/>
        <charset val="128"/>
        <scheme val="minor"/>
      </rPr>
      <t xml:space="preserve">
エクセルを使用せず、メールの本文にご希望商品と数量をご記入頂きご送信いただいても大丈夫です。
また、手書き等のお写真を添付頂きメールにてご送信頂いても大丈夫です。
</t>
    </r>
    <r>
      <rPr>
        <sz val="11"/>
        <rFont val="游ゴシック"/>
        <family val="3"/>
        <charset val="128"/>
        <scheme val="minor"/>
      </rPr>
      <t>備考欄に【</t>
    </r>
    <r>
      <rPr>
        <b/>
        <sz val="11"/>
        <color theme="5"/>
        <rFont val="游ゴシック"/>
        <family val="3"/>
        <charset val="128"/>
        <scheme val="minor"/>
      </rPr>
      <t>ご注文後の製作</t>
    </r>
    <r>
      <rPr>
        <sz val="11"/>
        <color theme="1"/>
        <rFont val="游ゴシック"/>
        <family val="2"/>
        <charset val="128"/>
        <scheme val="minor"/>
      </rPr>
      <t>】と書かれている商品は、発送まで２週間以上お時間を頂く場合がございます。（事前にご連絡させて頂きます。）
また、お急ぎの場合は、自由記述欄かメール本文にその旨ご記入ください。
ご不明な点ございましたら、support@kozakuranran.jpへお気軽にお問い合わせください。
InstagramやXでのDMでの対応も可能です。</t>
    </r>
    <rPh sb="13" eb="17">
      <t>ヒツヨウジコウ</t>
    </rPh>
    <rPh sb="19" eb="21">
      <t>キニュウ</t>
    </rPh>
    <rPh sb="40" eb="42">
      <t>スウリョウ</t>
    </rPh>
    <rPh sb="44" eb="46">
      <t>キボウ</t>
    </rPh>
    <rPh sb="47" eb="49">
      <t>スウチ</t>
    </rPh>
    <rPh sb="51" eb="53">
      <t>キニュウ</t>
    </rPh>
    <rPh sb="53" eb="54">
      <t>クダ</t>
    </rPh>
    <rPh sb="61" eb="65">
      <t>チュウモンキンガク</t>
    </rPh>
    <rPh sb="65" eb="67">
      <t>ゴウケイ</t>
    </rPh>
    <rPh sb="75" eb="77">
      <t>カクニン</t>
    </rPh>
    <rPh sb="87" eb="89">
      <t>カブ</t>
    </rPh>
    <rPh sb="101" eb="102">
      <t>カナラ</t>
    </rPh>
    <rPh sb="104" eb="106">
      <t>カクニン</t>
    </rPh>
    <rPh sb="155" eb="156">
      <t>アテ</t>
    </rPh>
    <rPh sb="168" eb="170">
      <t>カノウ</t>
    </rPh>
    <rPh sb="178" eb="179">
      <t>メイ</t>
    </rPh>
    <rPh sb="180" eb="182">
      <t>キイン</t>
    </rPh>
    <rPh sb="182" eb="183">
      <t>メイ</t>
    </rPh>
    <rPh sb="186" eb="187">
      <t>イタダ</t>
    </rPh>
    <rPh sb="191" eb="192">
      <t>タス</t>
    </rPh>
    <rPh sb="204" eb="206">
      <t>シヨウ</t>
    </rPh>
    <rPh sb="213" eb="215">
      <t>ホンブン</t>
    </rPh>
    <rPh sb="217" eb="219">
      <t>キボウ</t>
    </rPh>
    <rPh sb="219" eb="221">
      <t>ショウヒン</t>
    </rPh>
    <rPh sb="222" eb="224">
      <t>スウリョウ</t>
    </rPh>
    <rPh sb="226" eb="228">
      <t>キニュウ</t>
    </rPh>
    <rPh sb="228" eb="229">
      <t>イタダ</t>
    </rPh>
    <rPh sb="231" eb="233">
      <t>ソウシン</t>
    </rPh>
    <rPh sb="252" eb="253">
      <t>ナド</t>
    </rPh>
    <rPh sb="268" eb="270">
      <t>ソウシン</t>
    </rPh>
    <rPh sb="270" eb="271">
      <t>イタダ</t>
    </rPh>
    <rPh sb="281" eb="284">
      <t>ビコウラン</t>
    </rPh>
    <rPh sb="287" eb="290">
      <t>チュウモンゴ</t>
    </rPh>
    <rPh sb="291" eb="293">
      <t>セイサク</t>
    </rPh>
    <rPh sb="295" eb="296">
      <t>カ</t>
    </rPh>
    <rPh sb="301" eb="303">
      <t>ショウヒン</t>
    </rPh>
    <rPh sb="305" eb="307">
      <t>ハッソウ</t>
    </rPh>
    <rPh sb="310" eb="312">
      <t>シュウカン</t>
    </rPh>
    <rPh sb="312" eb="314">
      <t>イジョウ</t>
    </rPh>
    <rPh sb="315" eb="317">
      <t>ジカン</t>
    </rPh>
    <rPh sb="318" eb="319">
      <t>イタダ</t>
    </rPh>
    <rPh sb="320" eb="322">
      <t>バアイ</t>
    </rPh>
    <rPh sb="330" eb="332">
      <t>ジゼン</t>
    </rPh>
    <rPh sb="334" eb="336">
      <t>レンラク</t>
    </rPh>
    <rPh sb="339" eb="340">
      <t>イタダ</t>
    </rPh>
    <rPh sb="350" eb="351">
      <t>イソ</t>
    </rPh>
    <rPh sb="353" eb="355">
      <t>バアイ</t>
    </rPh>
    <rPh sb="357" eb="362">
      <t>ジユウキジュツラン</t>
    </rPh>
    <rPh sb="366" eb="368">
      <t>ホンブン</t>
    </rPh>
    <rPh sb="371" eb="372">
      <t>ムネ</t>
    </rPh>
    <rPh sb="373" eb="375">
      <t>キニュウ</t>
    </rPh>
    <rPh sb="419" eb="421">
      <t>キガル</t>
    </rPh>
    <rPh sb="423" eb="424">
      <t>ト</t>
    </rPh>
    <rPh sb="425" eb="426">
      <t>ア</t>
    </rPh>
    <phoneticPr fontId="1"/>
  </si>
  <si>
    <t>■患者様にお渡し可能なパンフレットを同封をご希望されますか？
ご希望の場合は必要枚数をご選択ください。
(パンフレットはWebサイトからも閲覧していただけます)
https://kozakuranran.jp/notes/torizabe.pdf</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</si>
</sst>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font>
      <sz val="11"/>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1"/>
      <color theme="1"/>
      <name val="游ゴシック"/>
      <family val="2"/>
      <charset val="128"/>
      <scheme val="minor"/>
    </font>
    <font>
      <b/>
      <sz val="11"/>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b/>
      <sz val="10"/>
      <color theme="1"/>
      <name val="游ゴシック"/>
      <family val="3"/>
      <charset val="128"/>
      <scheme val="minor"/>
    </font>
    <font>
      <sz val="10"/>
      <color theme="1"/>
      <name val="游ゴシック"/>
      <family val="2"/>
      <charset val="128"/>
      <scheme val="minor"/>
    </font>
    <font>
      <sz val="9"/>
      <color theme="1"/>
      <name val="游ゴシック"/>
      <family val="3"/>
      <charset val="128"/>
      <scheme val="minor"/>
    </font>
    <font>
      <sz val="9"/>
      <color theme="1"/>
      <name val="游ゴシック"/>
      <family val="2"/>
      <charset val="128"/>
      <scheme val="minor"/>
    </font>
    <font>
      <b/>
      <sz val="11"/>
      <color theme="5"/>
      <name val="游ゴシック"/>
      <family val="3"/>
      <charset val="128"/>
      <scheme val="minor"/>
    </font>
    <font>
      <b/>
      <sz val="10"/>
      <color theme="5"/>
      <name val="游ゴシック"/>
      <family val="3"/>
      <charset val="128"/>
      <scheme val="minor"/>
    </font>
    <font>
      <sz val="11"/>
      <color theme="5"/>
      <name val="游ゴシック"/>
      <family val="3"/>
      <charset val="128"/>
      <scheme val="minor"/>
    </font>
    <font>
      <sz val="11"/>
      <name val="游ゴシック"/>
      <family val="3"/>
      <charset val="128"/>
      <scheme val="minor"/>
    </font>
    <font>
      <sz val="10"/>
      <color theme="5"/>
      <name val="游ゴシック"/>
      <family val="3"/>
      <charset val="128"/>
      <scheme val="minor"/>
    </font>
    <font>
      <sz val="10"/>
      <color theme="1"/>
      <name val="游ゴシック"/>
      <family val="3"/>
      <charset val="128"/>
      <scheme val="minor"/>
    </font>
    <font>
      <sz val="8"/>
      <color theme="1"/>
      <name val="游ゴシック"/>
      <family val="3"/>
      <charset val="128"/>
      <scheme val="minor"/>
    </font>
    <font>
      <b/>
      <i/>
      <sz val="12"/>
      <color theme="5"/>
      <name val="游ゴシック"/>
      <family val="3"/>
      <charset val="128"/>
      <scheme val="minor"/>
    </font>
  </fonts>
  <fills count="6">
    <fill>
      <patternFill patternType="none"/>
    </fill>
    <fill>
      <patternFill patternType="gray125"/>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6" tint="0.79998168889431442"/>
        <bgColor indexed="64"/>
      </patternFill>
    </fill>
  </fills>
  <borders count="32">
    <border>
      <left/>
      <right/>
      <top/>
      <bottom/>
      <diagonal/>
    </border>
    <border>
      <left style="hair">
        <color auto="1"/>
      </left>
      <right style="hair">
        <color auto="1"/>
      </right>
      <top style="hair">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style="thin">
        <color auto="1"/>
      </right>
      <top style="thin">
        <color auto="1"/>
      </top>
      <bottom/>
      <diagonal/>
    </border>
    <border>
      <left style="hair">
        <color auto="1"/>
      </left>
      <right style="hair">
        <color auto="1"/>
      </right>
      <top style="thin">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top style="thin">
        <color auto="1"/>
      </top>
      <bottom style="thin">
        <color auto="1"/>
      </bottom>
      <diagonal/>
    </border>
    <border>
      <left/>
      <right style="hair">
        <color auto="1"/>
      </right>
      <top style="thin">
        <color auto="1"/>
      </top>
      <bottom style="thin">
        <color auto="1"/>
      </bottom>
      <diagonal/>
    </border>
    <border>
      <left/>
      <right/>
      <top/>
      <bottom style="thin">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cellStyleXfs>
  <cellXfs count="86">
    <xf numFmtId="0" fontId="0" fillId="0" borderId="0" xfId="0">
      <alignment vertical="center"/>
    </xf>
    <xf numFmtId="0" fontId="0" fillId="0" borderId="1" xfId="0" applyBorder="1">
      <alignment vertical="center"/>
    </xf>
    <xf numFmtId="0" fontId="0" fillId="0" borderId="0" xfId="0" applyAlignment="1">
      <alignment horizontal="left" vertical="top"/>
    </xf>
    <xf numFmtId="0" fontId="4" fillId="0" borderId="0" xfId="0" applyFont="1">
      <alignment vertical="center"/>
    </xf>
    <xf numFmtId="0" fontId="0" fillId="0" borderId="2" xfId="0" applyBorder="1">
      <alignment vertical="center"/>
    </xf>
    <xf numFmtId="6" fontId="7" fillId="0" borderId="13" xfId="0" applyNumberFormat="1" applyFont="1" applyBorder="1">
      <alignment vertical="center"/>
    </xf>
    <xf numFmtId="0" fontId="0" fillId="4" borderId="19" xfId="0" applyFill="1" applyBorder="1">
      <alignment vertical="center"/>
    </xf>
    <xf numFmtId="0" fontId="0" fillId="4" borderId="20" xfId="0" applyFill="1" applyBorder="1">
      <alignment vertical="center"/>
    </xf>
    <xf numFmtId="0" fontId="5" fillId="3" borderId="2" xfId="0" applyFont="1" applyFill="1" applyBorder="1" applyAlignment="1">
      <alignment horizontal="center" vertical="center"/>
    </xf>
    <xf numFmtId="6" fontId="5" fillId="3" borderId="2" xfId="2" applyFont="1" applyFill="1" applyBorder="1">
      <alignment vertical="center"/>
    </xf>
    <xf numFmtId="0" fontId="0" fillId="0" borderId="17" xfId="0" applyBorder="1">
      <alignment vertical="center"/>
    </xf>
    <xf numFmtId="0" fontId="0" fillId="0" borderId="18" xfId="0" applyBorder="1">
      <alignment vertical="center"/>
    </xf>
    <xf numFmtId="0" fontId="16" fillId="0" borderId="18" xfId="0" applyFont="1" applyBorder="1">
      <alignment vertical="center"/>
    </xf>
    <xf numFmtId="0" fontId="6" fillId="0" borderId="18" xfId="0" applyFont="1" applyBorder="1">
      <alignment vertical="center"/>
    </xf>
    <xf numFmtId="0" fontId="0" fillId="0" borderId="19" xfId="0" applyBorder="1">
      <alignment vertical="center"/>
    </xf>
    <xf numFmtId="0" fontId="0" fillId="0" borderId="20" xfId="0" applyBorder="1">
      <alignment vertical="center"/>
    </xf>
    <xf numFmtId="0" fontId="16" fillId="0" borderId="21" xfId="0" applyFont="1" applyBorder="1">
      <alignment vertical="center"/>
    </xf>
    <xf numFmtId="0" fontId="0" fillId="4" borderId="14" xfId="0" applyFill="1" applyBorder="1">
      <alignment vertical="center"/>
    </xf>
    <xf numFmtId="0" fontId="0" fillId="4" borderId="15" xfId="0" applyFill="1" applyBorder="1">
      <alignment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6" fillId="0" borderId="21" xfId="0" applyFont="1" applyBorder="1">
      <alignment vertical="center"/>
    </xf>
    <xf numFmtId="0" fontId="6" fillId="0" borderId="16" xfId="0" applyFont="1" applyBorder="1">
      <alignment vertical="center"/>
    </xf>
    <xf numFmtId="0" fontId="0" fillId="0" borderId="12" xfId="0" applyBorder="1">
      <alignment vertical="center"/>
    </xf>
    <xf numFmtId="0" fontId="0" fillId="0" borderId="25" xfId="0" applyBorder="1">
      <alignment vertical="center"/>
    </xf>
    <xf numFmtId="0" fontId="6" fillId="0" borderId="13" xfId="0" applyFont="1" applyBorder="1">
      <alignment vertical="center"/>
    </xf>
    <xf numFmtId="0" fontId="16" fillId="0" borderId="16" xfId="0" applyFont="1" applyBorder="1">
      <alignment vertical="center"/>
    </xf>
    <xf numFmtId="0" fontId="0" fillId="0" borderId="26" xfId="0" applyBorder="1">
      <alignment vertical="center"/>
    </xf>
    <xf numFmtId="0" fontId="0" fillId="0" borderId="27" xfId="0" applyBorder="1">
      <alignment vertical="center"/>
    </xf>
    <xf numFmtId="0" fontId="16" fillId="0" borderId="28" xfId="0" applyFont="1" applyBorder="1">
      <alignment vertical="center"/>
    </xf>
    <xf numFmtId="6" fontId="6" fillId="0" borderId="14" xfId="2" applyFont="1" applyBorder="1" applyAlignment="1">
      <alignment horizontal="center" vertical="center"/>
    </xf>
    <xf numFmtId="6" fontId="6" fillId="0" borderId="15" xfId="2" applyFont="1" applyBorder="1" applyAlignment="1">
      <alignment vertical="center"/>
    </xf>
    <xf numFmtId="0" fontId="11" fillId="0" borderId="16" xfId="0" applyFont="1" applyBorder="1">
      <alignment vertical="center"/>
    </xf>
    <xf numFmtId="0" fontId="5" fillId="3" borderId="19" xfId="0" applyFont="1" applyFill="1" applyBorder="1" applyAlignment="1">
      <alignment horizontal="center" vertical="center"/>
    </xf>
    <xf numFmtId="6" fontId="5" fillId="3" borderId="20" xfId="2" applyFont="1" applyFill="1" applyBorder="1" applyAlignment="1">
      <alignment vertical="center"/>
    </xf>
    <xf numFmtId="6" fontId="10" fillId="3" borderId="21" xfId="2" applyFont="1" applyFill="1" applyBorder="1" applyAlignment="1">
      <alignment vertical="center"/>
    </xf>
    <xf numFmtId="0" fontId="4" fillId="0" borderId="3" xfId="0" applyFont="1" applyBorder="1">
      <alignment vertical="center"/>
    </xf>
    <xf numFmtId="0" fontId="4" fillId="0" borderId="6" xfId="0" applyFont="1" applyBorder="1">
      <alignment vertical="center"/>
    </xf>
    <xf numFmtId="0" fontId="4" fillId="0" borderId="9" xfId="0" applyFont="1" applyBorder="1">
      <alignment vertical="center"/>
    </xf>
    <xf numFmtId="0" fontId="4" fillId="3" borderId="22" xfId="0" applyFont="1" applyFill="1" applyBorder="1">
      <alignment vertical="center"/>
    </xf>
    <xf numFmtId="0" fontId="4" fillId="3" borderId="23" xfId="0" applyFont="1" applyFill="1" applyBorder="1">
      <alignment vertical="center"/>
    </xf>
    <xf numFmtId="0" fontId="4" fillId="3" borderId="24" xfId="0" applyFont="1" applyFill="1" applyBorder="1">
      <alignment vertical="center"/>
    </xf>
    <xf numFmtId="0" fontId="9" fillId="0" borderId="0" xfId="0" applyFont="1">
      <alignment vertical="center"/>
    </xf>
    <xf numFmtId="0" fontId="17" fillId="0" borderId="0" xfId="0" applyFont="1">
      <alignment vertical="center"/>
    </xf>
    <xf numFmtId="38" fontId="0" fillId="4" borderId="15" xfId="1" applyFont="1" applyFill="1" applyBorder="1">
      <alignment vertical="center"/>
    </xf>
    <xf numFmtId="38" fontId="0" fillId="4" borderId="20" xfId="1" applyFont="1" applyFill="1" applyBorder="1">
      <alignment vertical="center"/>
    </xf>
    <xf numFmtId="38" fontId="0" fillId="0" borderId="15" xfId="1" applyFont="1" applyBorder="1">
      <alignment vertical="center"/>
    </xf>
    <xf numFmtId="38" fontId="0" fillId="0" borderId="1" xfId="1" applyFont="1" applyBorder="1">
      <alignment vertical="center"/>
    </xf>
    <xf numFmtId="38" fontId="0" fillId="0" borderId="20" xfId="1" applyFont="1" applyBorder="1">
      <alignment vertical="center"/>
    </xf>
    <xf numFmtId="38" fontId="0" fillId="0" borderId="1" xfId="1" applyFont="1" applyFill="1" applyBorder="1">
      <alignment vertical="center"/>
    </xf>
    <xf numFmtId="38" fontId="0" fillId="0" borderId="20" xfId="1" applyFont="1" applyFill="1" applyBorder="1">
      <alignment vertical="center"/>
    </xf>
    <xf numFmtId="38" fontId="0" fillId="0" borderId="25" xfId="1" applyFont="1" applyBorder="1">
      <alignment vertical="center"/>
    </xf>
    <xf numFmtId="38" fontId="0" fillId="0" borderId="27" xfId="1" applyFont="1" applyBorder="1">
      <alignment vertical="center"/>
    </xf>
    <xf numFmtId="6" fontId="0" fillId="4" borderId="15" xfId="2" applyFont="1" applyFill="1" applyBorder="1">
      <alignment vertical="center"/>
    </xf>
    <xf numFmtId="6" fontId="0" fillId="4" borderId="20" xfId="2" applyFont="1" applyFill="1" applyBorder="1">
      <alignment vertical="center"/>
    </xf>
    <xf numFmtId="6" fontId="0" fillId="0" borderId="15" xfId="2" applyFont="1" applyBorder="1">
      <alignment vertical="center"/>
    </xf>
    <xf numFmtId="6" fontId="0" fillId="0" borderId="1" xfId="2" applyFont="1" applyBorder="1">
      <alignment vertical="center"/>
    </xf>
    <xf numFmtId="6" fontId="0" fillId="0" borderId="20" xfId="2" applyFont="1" applyBorder="1">
      <alignment vertical="center"/>
    </xf>
    <xf numFmtId="6" fontId="0" fillId="0" borderId="25" xfId="2" applyFont="1" applyBorder="1">
      <alignment vertical="center"/>
    </xf>
    <xf numFmtId="6" fontId="0" fillId="0" borderId="27" xfId="2" applyFont="1" applyBorder="1">
      <alignment vertical="center"/>
    </xf>
    <xf numFmtId="0" fontId="7" fillId="0" borderId="12" xfId="0" applyFont="1" applyBorder="1" applyAlignment="1">
      <alignment horizontal="center" vertical="center" wrapText="1"/>
    </xf>
    <xf numFmtId="0" fontId="0" fillId="2" borderId="15" xfId="0" applyFill="1" applyBorder="1" applyProtection="1">
      <alignment vertical="center"/>
      <protection locked="0"/>
    </xf>
    <xf numFmtId="0" fontId="0" fillId="2" borderId="20" xfId="0" applyFill="1" applyBorder="1" applyProtection="1">
      <alignment vertical="center"/>
      <protection locked="0"/>
    </xf>
    <xf numFmtId="0" fontId="0" fillId="2" borderId="1" xfId="0" applyFill="1" applyBorder="1" applyProtection="1">
      <alignment vertical="center"/>
      <protection locked="0"/>
    </xf>
    <xf numFmtId="0" fontId="0" fillId="2" borderId="25" xfId="0" applyFill="1" applyBorder="1" applyProtection="1">
      <alignment vertical="center"/>
      <protection locked="0"/>
    </xf>
    <xf numFmtId="0" fontId="0" fillId="2" borderId="27" xfId="0" applyFill="1" applyBorder="1" applyProtection="1">
      <alignment vertical="center"/>
      <protection locked="0"/>
    </xf>
    <xf numFmtId="0" fontId="0" fillId="5" borderId="6" xfId="0" applyFill="1" applyBorder="1" applyAlignment="1" applyProtection="1">
      <alignment horizontal="center" vertical="top"/>
      <protection locked="0"/>
    </xf>
    <xf numFmtId="0" fontId="0" fillId="5" borderId="7" xfId="0" applyFill="1" applyBorder="1" applyAlignment="1" applyProtection="1">
      <alignment horizontal="center" vertical="top"/>
      <protection locked="0"/>
    </xf>
    <xf numFmtId="0" fontId="0" fillId="5" borderId="8" xfId="0" applyFill="1" applyBorder="1" applyAlignment="1" applyProtection="1">
      <alignment horizontal="center" vertical="top"/>
      <protection locked="0"/>
    </xf>
    <xf numFmtId="0" fontId="0" fillId="5" borderId="9" xfId="0" applyFill="1" applyBorder="1" applyAlignment="1" applyProtection="1">
      <alignment horizontal="center" vertical="top"/>
      <protection locked="0"/>
    </xf>
    <xf numFmtId="0" fontId="0" fillId="5" borderId="10" xfId="0" applyFill="1" applyBorder="1" applyAlignment="1" applyProtection="1">
      <alignment horizontal="center" vertical="top"/>
      <protection locked="0"/>
    </xf>
    <xf numFmtId="0" fontId="0" fillId="5" borderId="11" xfId="0" applyFill="1" applyBorder="1" applyAlignment="1" applyProtection="1">
      <alignment horizontal="center" vertical="top"/>
      <protection locked="0"/>
    </xf>
    <xf numFmtId="0" fontId="4" fillId="3" borderId="29" xfId="0" applyFont="1" applyFill="1" applyBorder="1" applyAlignment="1">
      <alignment horizontal="center" vertical="center"/>
    </xf>
    <xf numFmtId="0" fontId="4" fillId="3" borderId="30" xfId="0" applyFont="1" applyFill="1" applyBorder="1" applyAlignment="1">
      <alignment horizontal="center" vertical="center"/>
    </xf>
    <xf numFmtId="0" fontId="0" fillId="5" borderId="2" xfId="0" applyFill="1" applyBorder="1" applyAlignment="1" applyProtection="1">
      <alignment horizontal="center" vertical="top"/>
      <protection locked="0"/>
    </xf>
    <xf numFmtId="0" fontId="4" fillId="0" borderId="31" xfId="0" applyFont="1" applyBorder="1" applyAlignment="1">
      <alignment horizontal="left" vertical="center" wrapText="1"/>
    </xf>
    <xf numFmtId="0" fontId="14" fillId="4" borderId="16" xfId="0" applyFont="1" applyFill="1" applyBorder="1" applyAlignment="1">
      <alignment horizontal="center" vertical="center" wrapText="1"/>
    </xf>
    <xf numFmtId="0" fontId="14" fillId="4" borderId="21" xfId="0" applyFont="1" applyFill="1" applyBorder="1" applyAlignment="1">
      <alignment horizontal="center" vertical="center" wrapText="1"/>
    </xf>
    <xf numFmtId="0" fontId="8" fillId="0" borderId="0" xfId="0" applyFont="1" applyAlignment="1">
      <alignment horizontal="left" vertical="center" wrapText="1"/>
    </xf>
    <xf numFmtId="0" fontId="6" fillId="0" borderId="0" xfId="0" applyFont="1" applyAlignment="1">
      <alignment horizontal="left" vertical="center" wrapText="1"/>
    </xf>
    <xf numFmtId="0" fontId="0" fillId="0" borderId="0" xfId="0" applyAlignment="1">
      <alignment horizontal="left" vertical="center" wrapText="1"/>
    </xf>
    <xf numFmtId="0" fontId="0" fillId="5" borderId="3" xfId="0" applyFill="1" applyBorder="1" applyAlignment="1" applyProtection="1">
      <alignment horizontal="center" vertical="top"/>
      <protection locked="0"/>
    </xf>
    <xf numFmtId="0" fontId="0" fillId="5" borderId="4" xfId="0" applyFill="1" applyBorder="1" applyAlignment="1" applyProtection="1">
      <alignment horizontal="center" vertical="top"/>
      <protection locked="0"/>
    </xf>
    <xf numFmtId="0" fontId="0" fillId="5" borderId="5" xfId="0" applyFill="1" applyBorder="1" applyAlignment="1" applyProtection="1">
      <alignment horizontal="center" vertical="top"/>
      <protection locked="0"/>
    </xf>
    <xf numFmtId="0" fontId="2" fillId="0" borderId="0" xfId="0" applyFont="1" applyAlignment="1">
      <alignment horizontal="center" vertical="center" wrapText="1"/>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448235</xdr:colOff>
      <xdr:row>0</xdr:row>
      <xdr:rowOff>53789</xdr:rowOff>
    </xdr:from>
    <xdr:to>
      <xdr:col>6</xdr:col>
      <xdr:colOff>358588</xdr:colOff>
      <xdr:row>0</xdr:row>
      <xdr:rowOff>1389529</xdr:rowOff>
    </xdr:to>
    <xdr:pic>
      <xdr:nvPicPr>
        <xdr:cNvPr id="4" name="図 3">
          <a:extLst>
            <a:ext uri="{FF2B5EF4-FFF2-40B4-BE49-F238E27FC236}">
              <a16:creationId xmlns:a16="http://schemas.microsoft.com/office/drawing/2014/main" id="{8FE3226F-2998-8EA7-FE59-0DFC651B6B0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9925"/>
        <a:stretch/>
      </xdr:blipFill>
      <xdr:spPr>
        <a:xfrm>
          <a:off x="448235" y="53789"/>
          <a:ext cx="5925671" cy="1335740"/>
        </a:xfrm>
        <a:prstGeom prst="rect">
          <a:avLst/>
        </a:prstGeom>
      </xdr:spPr>
    </xdr:pic>
    <xdr:clientData/>
  </xdr:twoCellAnchor>
  <xdr:twoCellAnchor>
    <xdr:from>
      <xdr:col>0</xdr:col>
      <xdr:colOff>390799</xdr:colOff>
      <xdr:row>2</xdr:row>
      <xdr:rowOff>91440</xdr:rowOff>
    </xdr:from>
    <xdr:to>
      <xdr:col>0</xdr:col>
      <xdr:colOff>1457599</xdr:colOff>
      <xdr:row>2</xdr:row>
      <xdr:rowOff>345650</xdr:rowOff>
    </xdr:to>
    <xdr:sp macro="" textlink="">
      <xdr:nvSpPr>
        <xdr:cNvPr id="2" name="テキスト ボックス 1">
          <a:extLst>
            <a:ext uri="{FF2B5EF4-FFF2-40B4-BE49-F238E27FC236}">
              <a16:creationId xmlns:a16="http://schemas.microsoft.com/office/drawing/2014/main" id="{E159FE05-16D1-4C9B-A90F-9E49DD006584}"/>
            </a:ext>
          </a:extLst>
        </xdr:cNvPr>
        <xdr:cNvSpPr txBox="1"/>
      </xdr:nvSpPr>
      <xdr:spPr>
        <a:xfrm>
          <a:off x="390799" y="2164080"/>
          <a:ext cx="1066800" cy="254210"/>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黄緑色のセル</a:t>
          </a:r>
        </a:p>
      </xdr:txBody>
    </xdr:sp>
    <xdr:clientData/>
  </xdr:twoCellAnchor>
  <xdr:twoCellAnchor>
    <xdr:from>
      <xdr:col>0</xdr:col>
      <xdr:colOff>386445</xdr:colOff>
      <xdr:row>2</xdr:row>
      <xdr:rowOff>381448</xdr:rowOff>
    </xdr:from>
    <xdr:to>
      <xdr:col>0</xdr:col>
      <xdr:colOff>1453245</xdr:colOff>
      <xdr:row>2</xdr:row>
      <xdr:rowOff>630536</xdr:rowOff>
    </xdr:to>
    <xdr:sp macro="" textlink="">
      <xdr:nvSpPr>
        <xdr:cNvPr id="3" name="テキスト ボックス 2">
          <a:extLst>
            <a:ext uri="{FF2B5EF4-FFF2-40B4-BE49-F238E27FC236}">
              <a16:creationId xmlns:a16="http://schemas.microsoft.com/office/drawing/2014/main" id="{CCA2849A-B0B8-4E23-8C88-45B92F10FDA6}"/>
            </a:ext>
          </a:extLst>
        </xdr:cNvPr>
        <xdr:cNvSpPr txBox="1"/>
      </xdr:nvSpPr>
      <xdr:spPr>
        <a:xfrm>
          <a:off x="386445" y="2454088"/>
          <a:ext cx="1066800" cy="249088"/>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0"/>
            <a:t>黄緑色のセル</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924D9-A49B-4D13-A3ED-843558470562}">
  <dimension ref="A1:G78"/>
  <sheetViews>
    <sheetView tabSelected="1" topLeftCell="A44" zoomScaleNormal="100" workbookViewId="0">
      <selection activeCell="A3" sqref="A3:G3"/>
    </sheetView>
  </sheetViews>
  <sheetFormatPr defaultRowHeight="18"/>
  <cols>
    <col min="1" max="1" width="22.19921875" bestFit="1" customWidth="1"/>
    <col min="2" max="2" width="21.3984375" customWidth="1"/>
    <col min="3" max="3" width="6.3984375" customWidth="1"/>
    <col min="4" max="4" width="6.09765625" customWidth="1"/>
    <col min="5" max="6" width="11.3984375" customWidth="1"/>
    <col min="7" max="7" width="11.5" customWidth="1"/>
    <col min="8" max="8" width="16.59765625" customWidth="1"/>
  </cols>
  <sheetData>
    <row r="1" spans="1:7" ht="113.4" customHeight="1"/>
    <row r="2" spans="1:7" ht="49.8" customHeight="1">
      <c r="A2" s="85" t="s">
        <v>39</v>
      </c>
      <c r="B2" s="85"/>
      <c r="C2" s="85"/>
      <c r="D2" s="85"/>
      <c r="E2" s="85"/>
      <c r="F2" s="85"/>
      <c r="G2" s="85"/>
    </row>
    <row r="3" spans="1:7" ht="285.60000000000002" customHeight="1">
      <c r="A3" s="80" t="s">
        <v>78</v>
      </c>
      <c r="B3" s="81"/>
      <c r="C3" s="81"/>
      <c r="D3" s="81"/>
      <c r="E3" s="81"/>
      <c r="F3" s="81"/>
      <c r="G3" s="81"/>
    </row>
    <row r="4" spans="1:7" ht="32.4" customHeight="1">
      <c r="A4" s="3" t="s">
        <v>65</v>
      </c>
    </row>
    <row r="5" spans="1:7" ht="27" customHeight="1">
      <c r="A5" s="37" t="s">
        <v>30</v>
      </c>
      <c r="B5" s="82"/>
      <c r="C5" s="83"/>
      <c r="D5" s="83"/>
      <c r="E5" s="83"/>
      <c r="F5" s="83"/>
      <c r="G5" s="84"/>
    </row>
    <row r="6" spans="1:7" ht="27" customHeight="1">
      <c r="A6" s="38" t="s">
        <v>31</v>
      </c>
      <c r="B6" s="67"/>
      <c r="C6" s="68"/>
      <c r="D6" s="68"/>
      <c r="E6" s="68"/>
      <c r="F6" s="68"/>
      <c r="G6" s="69"/>
    </row>
    <row r="7" spans="1:7" ht="27" customHeight="1">
      <c r="A7" s="38" t="s">
        <v>35</v>
      </c>
      <c r="B7" s="67"/>
      <c r="C7" s="68"/>
      <c r="D7" s="68"/>
      <c r="E7" s="68"/>
      <c r="F7" s="68"/>
      <c r="G7" s="69"/>
    </row>
    <row r="8" spans="1:7" ht="27" customHeight="1">
      <c r="A8" s="38" t="s">
        <v>32</v>
      </c>
      <c r="B8" s="67"/>
      <c r="C8" s="68"/>
      <c r="D8" s="68"/>
      <c r="E8" s="68"/>
      <c r="F8" s="68"/>
      <c r="G8" s="69"/>
    </row>
    <row r="9" spans="1:7" ht="27" customHeight="1">
      <c r="A9" s="38" t="s">
        <v>33</v>
      </c>
      <c r="B9" s="67"/>
      <c r="C9" s="68"/>
      <c r="D9" s="68"/>
      <c r="E9" s="68"/>
      <c r="F9" s="68"/>
      <c r="G9" s="69"/>
    </row>
    <row r="10" spans="1:7" ht="27" customHeight="1">
      <c r="A10" s="39" t="s">
        <v>34</v>
      </c>
      <c r="B10" s="70"/>
      <c r="C10" s="71"/>
      <c r="D10" s="71"/>
      <c r="E10" s="71"/>
      <c r="F10" s="71"/>
      <c r="G10" s="72"/>
    </row>
    <row r="11" spans="1:7">
      <c r="B11" s="2"/>
      <c r="C11" s="2"/>
      <c r="D11" s="2"/>
      <c r="E11" s="2"/>
      <c r="F11" s="2"/>
    </row>
    <row r="12" spans="1:7" ht="85.8" customHeight="1">
      <c r="A12" s="76" t="s">
        <v>79</v>
      </c>
      <c r="B12" s="76"/>
      <c r="C12" s="76"/>
      <c r="D12" s="76"/>
      <c r="E12" s="76"/>
      <c r="F12" s="76"/>
      <c r="G12" s="76"/>
    </row>
    <row r="13" spans="1:7" ht="25.2" customHeight="1">
      <c r="A13" s="4" t="s">
        <v>64</v>
      </c>
      <c r="B13" s="75"/>
      <c r="C13" s="75"/>
      <c r="D13" s="75"/>
      <c r="E13" s="75"/>
      <c r="F13" s="75"/>
      <c r="G13" s="75"/>
    </row>
    <row r="14" spans="1:7">
      <c r="B14" s="2"/>
      <c r="C14" s="2"/>
      <c r="D14" s="2"/>
      <c r="E14" s="2"/>
      <c r="F14" s="2"/>
    </row>
    <row r="15" spans="1:7" ht="27.6" customHeight="1">
      <c r="A15" s="76" t="s">
        <v>69</v>
      </c>
      <c r="B15" s="76"/>
      <c r="C15" s="76"/>
      <c r="D15" s="76"/>
      <c r="E15" s="76"/>
      <c r="F15" s="76"/>
      <c r="G15" s="76"/>
    </row>
    <row r="16" spans="1:7" ht="22.2" customHeight="1">
      <c r="A16" s="4" t="s">
        <v>66</v>
      </c>
      <c r="B16" s="75"/>
      <c r="C16" s="75"/>
      <c r="D16" s="75"/>
      <c r="E16" s="75"/>
      <c r="F16" s="75"/>
      <c r="G16" s="75"/>
    </row>
    <row r="17" spans="1:7">
      <c r="B17" s="2"/>
      <c r="C17" s="2"/>
      <c r="D17" s="2"/>
      <c r="E17" s="2"/>
      <c r="F17" s="2"/>
    </row>
    <row r="18" spans="1:7" ht="79.2" customHeight="1">
      <c r="A18" s="4" t="s">
        <v>36</v>
      </c>
      <c r="B18" s="75"/>
      <c r="C18" s="75"/>
      <c r="D18" s="75"/>
      <c r="E18" s="75"/>
      <c r="F18" s="75"/>
      <c r="G18" s="75"/>
    </row>
    <row r="20" spans="1:7" ht="84" customHeight="1">
      <c r="A20" s="61" t="s">
        <v>54</v>
      </c>
      <c r="B20" s="5">
        <f>F27+F67</f>
        <v>0</v>
      </c>
      <c r="D20" s="79" t="s">
        <v>77</v>
      </c>
      <c r="E20" s="79"/>
      <c r="F20" s="79"/>
      <c r="G20" s="79"/>
    </row>
    <row r="22" spans="1:7">
      <c r="A22" s="3" t="s">
        <v>67</v>
      </c>
    </row>
    <row r="23" spans="1:7">
      <c r="A23" s="3" t="s">
        <v>63</v>
      </c>
    </row>
    <row r="24" spans="1:7">
      <c r="A24" s="40" t="s">
        <v>0</v>
      </c>
      <c r="B24" s="41" t="s">
        <v>52</v>
      </c>
      <c r="C24" s="41" t="s">
        <v>2</v>
      </c>
      <c r="D24" s="73" t="s">
        <v>3</v>
      </c>
      <c r="E24" s="74"/>
      <c r="F24" s="41" t="s">
        <v>57</v>
      </c>
      <c r="G24" s="42" t="s">
        <v>4</v>
      </c>
    </row>
    <row r="25" spans="1:7">
      <c r="A25" s="17" t="s">
        <v>5</v>
      </c>
      <c r="B25" s="18" t="s">
        <v>46</v>
      </c>
      <c r="C25" s="45">
        <v>5000</v>
      </c>
      <c r="D25" s="62"/>
      <c r="E25" s="18" t="s">
        <v>51</v>
      </c>
      <c r="F25" s="54">
        <f>C25*D25</f>
        <v>0</v>
      </c>
      <c r="G25" s="77" t="s">
        <v>48</v>
      </c>
    </row>
    <row r="26" spans="1:7">
      <c r="A26" s="6" t="s">
        <v>5</v>
      </c>
      <c r="B26" s="7" t="s">
        <v>47</v>
      </c>
      <c r="C26" s="46">
        <v>6000</v>
      </c>
      <c r="D26" s="63"/>
      <c r="E26" s="7" t="s">
        <v>51</v>
      </c>
      <c r="F26" s="55">
        <f>C26*D26</f>
        <v>0</v>
      </c>
      <c r="G26" s="78"/>
    </row>
    <row r="27" spans="1:7" ht="19.8">
      <c r="E27" s="8" t="s">
        <v>53</v>
      </c>
      <c r="F27" s="9">
        <f>F25+F26</f>
        <v>0</v>
      </c>
    </row>
    <row r="29" spans="1:7">
      <c r="A29" s="3" t="s">
        <v>68</v>
      </c>
    </row>
    <row r="30" spans="1:7">
      <c r="A30" s="40" t="s">
        <v>0</v>
      </c>
      <c r="B30" s="41" t="s">
        <v>1</v>
      </c>
      <c r="C30" s="41" t="s">
        <v>2</v>
      </c>
      <c r="D30" s="73" t="s">
        <v>3</v>
      </c>
      <c r="E30" s="74"/>
      <c r="F30" s="41" t="s">
        <v>57</v>
      </c>
      <c r="G30" s="42" t="s">
        <v>4</v>
      </c>
    </row>
    <row r="31" spans="1:7">
      <c r="A31" s="19" t="s">
        <v>5</v>
      </c>
      <c r="B31" s="20" t="s">
        <v>11</v>
      </c>
      <c r="C31" s="47">
        <v>900</v>
      </c>
      <c r="D31" s="62"/>
      <c r="E31" s="20" t="s">
        <v>51</v>
      </c>
      <c r="F31" s="56">
        <f>C31*D31</f>
        <v>0</v>
      </c>
      <c r="G31" s="21"/>
    </row>
    <row r="32" spans="1:7">
      <c r="A32" s="10" t="s">
        <v>5</v>
      </c>
      <c r="B32" s="1" t="s">
        <v>12</v>
      </c>
      <c r="C32" s="48">
        <v>1200</v>
      </c>
      <c r="D32" s="64"/>
      <c r="E32" s="1" t="s">
        <v>51</v>
      </c>
      <c r="F32" s="57">
        <f t="shared" ref="F32:F65" si="0">C32*D32</f>
        <v>0</v>
      </c>
      <c r="G32" s="11"/>
    </row>
    <row r="33" spans="1:7">
      <c r="A33" s="10" t="s">
        <v>5</v>
      </c>
      <c r="B33" s="1" t="s">
        <v>6</v>
      </c>
      <c r="C33" s="48">
        <v>800</v>
      </c>
      <c r="D33" s="64"/>
      <c r="E33" s="1" t="s">
        <v>58</v>
      </c>
      <c r="F33" s="57">
        <f t="shared" si="0"/>
        <v>0</v>
      </c>
      <c r="G33" s="11"/>
    </row>
    <row r="34" spans="1:7">
      <c r="A34" s="10" t="s">
        <v>5</v>
      </c>
      <c r="B34" s="1" t="s">
        <v>7</v>
      </c>
      <c r="C34" s="48">
        <v>900</v>
      </c>
      <c r="D34" s="64"/>
      <c r="E34" s="1" t="s">
        <v>58</v>
      </c>
      <c r="F34" s="57">
        <f t="shared" si="0"/>
        <v>0</v>
      </c>
      <c r="G34" s="11"/>
    </row>
    <row r="35" spans="1:7">
      <c r="A35" s="10" t="s">
        <v>5</v>
      </c>
      <c r="B35" s="1" t="s">
        <v>8</v>
      </c>
      <c r="C35" s="48">
        <v>1000</v>
      </c>
      <c r="D35" s="64"/>
      <c r="E35" s="1" t="s">
        <v>58</v>
      </c>
      <c r="F35" s="57">
        <f t="shared" si="0"/>
        <v>0</v>
      </c>
      <c r="G35" s="11"/>
    </row>
    <row r="36" spans="1:7">
      <c r="A36" s="10" t="s">
        <v>5</v>
      </c>
      <c r="B36" s="1" t="s">
        <v>9</v>
      </c>
      <c r="C36" s="48">
        <v>1100</v>
      </c>
      <c r="D36" s="64"/>
      <c r="E36" s="1" t="s">
        <v>58</v>
      </c>
      <c r="F36" s="57">
        <f t="shared" si="0"/>
        <v>0</v>
      </c>
      <c r="G36" s="11"/>
    </row>
    <row r="37" spans="1:7">
      <c r="A37" s="10" t="s">
        <v>5</v>
      </c>
      <c r="B37" s="1" t="s">
        <v>10</v>
      </c>
      <c r="C37" s="48">
        <v>1200</v>
      </c>
      <c r="D37" s="64"/>
      <c r="E37" s="1" t="s">
        <v>58</v>
      </c>
      <c r="F37" s="57">
        <f t="shared" si="0"/>
        <v>0</v>
      </c>
      <c r="G37" s="11"/>
    </row>
    <row r="38" spans="1:7">
      <c r="A38" s="10" t="s">
        <v>5</v>
      </c>
      <c r="B38" s="1" t="s">
        <v>43</v>
      </c>
      <c r="C38" s="48">
        <v>1300</v>
      </c>
      <c r="D38" s="64"/>
      <c r="E38" s="1" t="s">
        <v>58</v>
      </c>
      <c r="F38" s="57">
        <f t="shared" si="0"/>
        <v>0</v>
      </c>
      <c r="G38" s="11"/>
    </row>
    <row r="39" spans="1:7">
      <c r="A39" s="10" t="s">
        <v>5</v>
      </c>
      <c r="B39" s="1" t="s">
        <v>44</v>
      </c>
      <c r="C39" s="48">
        <v>1400</v>
      </c>
      <c r="D39" s="64"/>
      <c r="E39" s="1" t="s">
        <v>58</v>
      </c>
      <c r="F39" s="57">
        <f t="shared" si="0"/>
        <v>0</v>
      </c>
      <c r="G39" s="11"/>
    </row>
    <row r="40" spans="1:7">
      <c r="A40" s="10" t="s">
        <v>5</v>
      </c>
      <c r="B40" s="1" t="s">
        <v>42</v>
      </c>
      <c r="C40" s="48">
        <v>1600</v>
      </c>
      <c r="D40" s="64"/>
      <c r="E40" s="1" t="s">
        <v>58</v>
      </c>
      <c r="F40" s="57">
        <f t="shared" si="0"/>
        <v>0</v>
      </c>
      <c r="G40" s="12" t="s">
        <v>59</v>
      </c>
    </row>
    <row r="41" spans="1:7">
      <c r="A41" s="10" t="s">
        <v>5</v>
      </c>
      <c r="B41" s="1" t="s">
        <v>13</v>
      </c>
      <c r="C41" s="48">
        <v>1600</v>
      </c>
      <c r="D41" s="64"/>
      <c r="E41" s="1" t="s">
        <v>58</v>
      </c>
      <c r="F41" s="57">
        <f t="shared" si="0"/>
        <v>0</v>
      </c>
      <c r="G41" s="12" t="s">
        <v>59</v>
      </c>
    </row>
    <row r="42" spans="1:7">
      <c r="A42" s="10" t="s">
        <v>5</v>
      </c>
      <c r="B42" s="1" t="s">
        <v>14</v>
      </c>
      <c r="C42" s="48">
        <v>1700</v>
      </c>
      <c r="D42" s="64"/>
      <c r="E42" s="1" t="s">
        <v>58</v>
      </c>
      <c r="F42" s="57">
        <f t="shared" si="0"/>
        <v>0</v>
      </c>
      <c r="G42" s="12" t="s">
        <v>59</v>
      </c>
    </row>
    <row r="43" spans="1:7">
      <c r="A43" s="10" t="s">
        <v>5</v>
      </c>
      <c r="B43" s="1" t="s">
        <v>15</v>
      </c>
      <c r="C43" s="48">
        <v>1800</v>
      </c>
      <c r="D43" s="64"/>
      <c r="E43" s="1" t="s">
        <v>58</v>
      </c>
      <c r="F43" s="57">
        <f t="shared" si="0"/>
        <v>0</v>
      </c>
      <c r="G43" s="12" t="s">
        <v>59</v>
      </c>
    </row>
    <row r="44" spans="1:7">
      <c r="A44" s="10" t="s">
        <v>5</v>
      </c>
      <c r="B44" s="1" t="s">
        <v>16</v>
      </c>
      <c r="C44" s="48">
        <v>1950</v>
      </c>
      <c r="D44" s="64"/>
      <c r="E44" s="1" t="s">
        <v>58</v>
      </c>
      <c r="F44" s="57">
        <f t="shared" si="0"/>
        <v>0</v>
      </c>
      <c r="G44" s="12" t="s">
        <v>59</v>
      </c>
    </row>
    <row r="45" spans="1:7">
      <c r="A45" s="10" t="s">
        <v>5</v>
      </c>
      <c r="B45" s="1" t="s">
        <v>17</v>
      </c>
      <c r="C45" s="48">
        <v>2100</v>
      </c>
      <c r="D45" s="64"/>
      <c r="E45" s="1" t="s">
        <v>58</v>
      </c>
      <c r="F45" s="57">
        <f t="shared" si="0"/>
        <v>0</v>
      </c>
      <c r="G45" s="12" t="s">
        <v>59</v>
      </c>
    </row>
    <row r="46" spans="1:7">
      <c r="A46" s="10" t="s">
        <v>5</v>
      </c>
      <c r="B46" s="1" t="s">
        <v>18</v>
      </c>
      <c r="C46" s="48">
        <v>700</v>
      </c>
      <c r="D46" s="64"/>
      <c r="E46" s="1" t="s">
        <v>62</v>
      </c>
      <c r="F46" s="57">
        <f t="shared" si="0"/>
        <v>0</v>
      </c>
      <c r="G46" s="13"/>
    </row>
    <row r="47" spans="1:7">
      <c r="A47" s="14" t="s">
        <v>5</v>
      </c>
      <c r="B47" s="15" t="s">
        <v>19</v>
      </c>
      <c r="C47" s="49">
        <v>800</v>
      </c>
      <c r="D47" s="63"/>
      <c r="E47" s="15" t="s">
        <v>62</v>
      </c>
      <c r="F47" s="58">
        <f t="shared" si="0"/>
        <v>0</v>
      </c>
      <c r="G47" s="22"/>
    </row>
    <row r="48" spans="1:7">
      <c r="A48" s="19" t="s">
        <v>20</v>
      </c>
      <c r="B48" s="20" t="s">
        <v>8</v>
      </c>
      <c r="C48" s="47">
        <v>2000</v>
      </c>
      <c r="D48" s="62"/>
      <c r="E48" s="20" t="s">
        <v>58</v>
      </c>
      <c r="F48" s="56">
        <f t="shared" si="0"/>
        <v>0</v>
      </c>
      <c r="G48" s="23"/>
    </row>
    <row r="49" spans="1:7">
      <c r="A49" s="10" t="s">
        <v>20</v>
      </c>
      <c r="B49" s="1" t="s">
        <v>45</v>
      </c>
      <c r="C49" s="48">
        <v>3000</v>
      </c>
      <c r="D49" s="64"/>
      <c r="E49" s="1" t="s">
        <v>58</v>
      </c>
      <c r="F49" s="57">
        <f t="shared" si="0"/>
        <v>0</v>
      </c>
      <c r="G49" s="13"/>
    </row>
    <row r="50" spans="1:7">
      <c r="A50" s="10" t="s">
        <v>20</v>
      </c>
      <c r="B50" s="1" t="s">
        <v>21</v>
      </c>
      <c r="C50" s="48">
        <v>2700</v>
      </c>
      <c r="D50" s="64"/>
      <c r="E50" s="1" t="s">
        <v>58</v>
      </c>
      <c r="F50" s="57">
        <f t="shared" si="0"/>
        <v>0</v>
      </c>
      <c r="G50" s="12" t="s">
        <v>59</v>
      </c>
    </row>
    <row r="51" spans="1:7">
      <c r="A51" s="10" t="s">
        <v>20</v>
      </c>
      <c r="B51" s="1" t="s">
        <v>22</v>
      </c>
      <c r="C51" s="48">
        <v>4000</v>
      </c>
      <c r="D51" s="64"/>
      <c r="E51" s="1" t="s">
        <v>58</v>
      </c>
      <c r="F51" s="57">
        <f t="shared" si="0"/>
        <v>0</v>
      </c>
      <c r="G51" s="12" t="s">
        <v>59</v>
      </c>
    </row>
    <row r="52" spans="1:7">
      <c r="A52" s="10" t="s">
        <v>20</v>
      </c>
      <c r="B52" s="1" t="s">
        <v>60</v>
      </c>
      <c r="C52" s="50">
        <v>3000</v>
      </c>
      <c r="D52" s="64"/>
      <c r="E52" s="1" t="s">
        <v>58</v>
      </c>
      <c r="F52" s="57">
        <f t="shared" ref="F52:F53" si="1">C52*D52</f>
        <v>0</v>
      </c>
      <c r="G52" s="12" t="s">
        <v>59</v>
      </c>
    </row>
    <row r="53" spans="1:7">
      <c r="A53" s="14" t="s">
        <v>20</v>
      </c>
      <c r="B53" s="15" t="s">
        <v>61</v>
      </c>
      <c r="C53" s="51">
        <v>4300</v>
      </c>
      <c r="D53" s="63"/>
      <c r="E53" s="15" t="s">
        <v>58</v>
      </c>
      <c r="F53" s="58">
        <f t="shared" si="1"/>
        <v>0</v>
      </c>
      <c r="G53" s="16" t="s">
        <v>59</v>
      </c>
    </row>
    <row r="54" spans="1:7">
      <c r="A54" s="24" t="s">
        <v>23</v>
      </c>
      <c r="B54" s="25" t="s">
        <v>29</v>
      </c>
      <c r="C54" s="52">
        <v>2000</v>
      </c>
      <c r="D54" s="65"/>
      <c r="E54" s="25" t="s">
        <v>58</v>
      </c>
      <c r="F54" s="59">
        <f t="shared" si="0"/>
        <v>0</v>
      </c>
      <c r="G54" s="26"/>
    </row>
    <row r="55" spans="1:7">
      <c r="A55" s="19" t="s">
        <v>24</v>
      </c>
      <c r="B55" s="20" t="s">
        <v>8</v>
      </c>
      <c r="C55" s="47">
        <v>2500</v>
      </c>
      <c r="D55" s="62"/>
      <c r="E55" s="20" t="s">
        <v>58</v>
      </c>
      <c r="F55" s="56">
        <f t="shared" si="0"/>
        <v>0</v>
      </c>
      <c r="G55" s="27" t="s">
        <v>59</v>
      </c>
    </row>
    <row r="56" spans="1:7">
      <c r="A56" s="14" t="s">
        <v>24</v>
      </c>
      <c r="B56" s="15" t="s">
        <v>10</v>
      </c>
      <c r="C56" s="49">
        <v>3000</v>
      </c>
      <c r="D56" s="63"/>
      <c r="E56" s="15" t="s">
        <v>58</v>
      </c>
      <c r="F56" s="58">
        <f t="shared" si="0"/>
        <v>0</v>
      </c>
      <c r="G56" s="16" t="s">
        <v>59</v>
      </c>
    </row>
    <row r="57" spans="1:7">
      <c r="A57" s="19" t="s">
        <v>25</v>
      </c>
      <c r="B57" s="20" t="s">
        <v>40</v>
      </c>
      <c r="C57" s="47">
        <v>700</v>
      </c>
      <c r="D57" s="62"/>
      <c r="E57" s="20" t="s">
        <v>58</v>
      </c>
      <c r="F57" s="56">
        <f t="shared" si="0"/>
        <v>0</v>
      </c>
      <c r="G57" s="23"/>
    </row>
    <row r="58" spans="1:7">
      <c r="A58" s="14" t="s">
        <v>25</v>
      </c>
      <c r="B58" s="15" t="s">
        <v>41</v>
      </c>
      <c r="C58" s="49">
        <v>700</v>
      </c>
      <c r="D58" s="63"/>
      <c r="E58" s="15" t="s">
        <v>58</v>
      </c>
      <c r="F58" s="58">
        <f t="shared" si="0"/>
        <v>0</v>
      </c>
      <c r="G58" s="22"/>
    </row>
    <row r="59" spans="1:7">
      <c r="A59" s="19" t="s">
        <v>26</v>
      </c>
      <c r="B59" s="20" t="s">
        <v>6</v>
      </c>
      <c r="C59" s="47">
        <v>1780</v>
      </c>
      <c r="D59" s="62"/>
      <c r="E59" s="20" t="s">
        <v>58</v>
      </c>
      <c r="F59" s="56">
        <f t="shared" si="0"/>
        <v>0</v>
      </c>
      <c r="G59" s="23"/>
    </row>
    <row r="60" spans="1:7">
      <c r="A60" s="10" t="s">
        <v>26</v>
      </c>
      <c r="B60" s="1" t="s">
        <v>8</v>
      </c>
      <c r="C60" s="48">
        <v>1980</v>
      </c>
      <c r="D60" s="64"/>
      <c r="E60" s="1" t="s">
        <v>58</v>
      </c>
      <c r="F60" s="57">
        <f t="shared" si="0"/>
        <v>0</v>
      </c>
      <c r="G60" s="13"/>
    </row>
    <row r="61" spans="1:7">
      <c r="A61" s="10" t="s">
        <v>26</v>
      </c>
      <c r="B61" s="1" t="s">
        <v>10</v>
      </c>
      <c r="C61" s="48">
        <v>2480</v>
      </c>
      <c r="D61" s="64"/>
      <c r="E61" s="1" t="s">
        <v>58</v>
      </c>
      <c r="F61" s="57">
        <f t="shared" si="0"/>
        <v>0</v>
      </c>
      <c r="G61" s="13"/>
    </row>
    <row r="62" spans="1:7">
      <c r="A62" s="10" t="s">
        <v>27</v>
      </c>
      <c r="B62" s="1" t="s">
        <v>6</v>
      </c>
      <c r="C62" s="48">
        <v>3680</v>
      </c>
      <c r="D62" s="64"/>
      <c r="E62" s="1" t="s">
        <v>58</v>
      </c>
      <c r="F62" s="57">
        <f t="shared" si="0"/>
        <v>0</v>
      </c>
      <c r="G62" s="12" t="s">
        <v>59</v>
      </c>
    </row>
    <row r="63" spans="1:7">
      <c r="A63" s="10" t="s">
        <v>27</v>
      </c>
      <c r="B63" s="1" t="s">
        <v>8</v>
      </c>
      <c r="C63" s="48">
        <v>3980</v>
      </c>
      <c r="D63" s="64"/>
      <c r="E63" s="1" t="s">
        <v>58</v>
      </c>
      <c r="F63" s="57">
        <f t="shared" si="0"/>
        <v>0</v>
      </c>
      <c r="G63" s="12" t="s">
        <v>59</v>
      </c>
    </row>
    <row r="64" spans="1:7">
      <c r="A64" s="14" t="s">
        <v>27</v>
      </c>
      <c r="B64" s="15" t="s">
        <v>10</v>
      </c>
      <c r="C64" s="49">
        <v>4980</v>
      </c>
      <c r="D64" s="63"/>
      <c r="E64" s="15" t="s">
        <v>58</v>
      </c>
      <c r="F64" s="58">
        <f t="shared" si="0"/>
        <v>0</v>
      </c>
      <c r="G64" s="16" t="s">
        <v>59</v>
      </c>
    </row>
    <row r="65" spans="1:7">
      <c r="A65" s="28" t="s">
        <v>28</v>
      </c>
      <c r="B65" s="29"/>
      <c r="C65" s="53">
        <v>7000</v>
      </c>
      <c r="D65" s="66"/>
      <c r="E65" s="29" t="s">
        <v>58</v>
      </c>
      <c r="F65" s="60">
        <f t="shared" si="0"/>
        <v>0</v>
      </c>
      <c r="G65" s="30" t="s">
        <v>59</v>
      </c>
    </row>
    <row r="66" spans="1:7">
      <c r="E66" s="31" t="s">
        <v>56</v>
      </c>
      <c r="F66" s="32">
        <f>SUM(F31:F65)</f>
        <v>0</v>
      </c>
      <c r="G66" s="33" t="s">
        <v>49</v>
      </c>
    </row>
    <row r="67" spans="1:7" ht="19.8">
      <c r="E67" s="34" t="s">
        <v>55</v>
      </c>
      <c r="F67" s="35">
        <f>IF(F66&gt;=50000, F66*0.9,IF(F66&gt;=30000, F66*0.95, IF(F66&gt;=10000, F66*0.97, F66)))</f>
        <v>0</v>
      </c>
      <c r="G67" s="36" t="s">
        <v>50</v>
      </c>
    </row>
    <row r="68" spans="1:7" ht="15" customHeight="1"/>
    <row r="69" spans="1:7">
      <c r="A69" s="3" t="s">
        <v>75</v>
      </c>
    </row>
    <row r="70" spans="1:7">
      <c r="A70" s="43" t="s">
        <v>76</v>
      </c>
    </row>
    <row r="71" spans="1:7">
      <c r="A71" s="44" t="s">
        <v>70</v>
      </c>
    </row>
    <row r="72" spans="1:7">
      <c r="A72" s="44" t="s">
        <v>71</v>
      </c>
    </row>
    <row r="73" spans="1:7">
      <c r="A73" s="44" t="s">
        <v>73</v>
      </c>
    </row>
    <row r="74" spans="1:7">
      <c r="A74" s="44" t="s">
        <v>74</v>
      </c>
    </row>
    <row r="75" spans="1:7">
      <c r="A75" s="44" t="s">
        <v>72</v>
      </c>
    </row>
    <row r="76" spans="1:7" ht="11.4" customHeight="1"/>
    <row r="77" spans="1:7">
      <c r="A77" s="43" t="s">
        <v>38</v>
      </c>
    </row>
    <row r="78" spans="1:7">
      <c r="A78" s="44" t="s">
        <v>37</v>
      </c>
    </row>
  </sheetData>
  <sheetProtection algorithmName="SHA-512" hashValue="G3+BVeEMh8PFOiuHKry6YX6uR/u6RwwLH0NdJTo9pB32yPvVUMFKScnPmtieG2mv54pdwIrm0iHsuiwSg0r+fA==" saltValue="IG1uIrP8oX++mJgtHjBP9w==" spinCount="100000" sheet="1" objects="1" scenarios="1"/>
  <mergeCells count="17">
    <mergeCell ref="B8:G8"/>
    <mergeCell ref="A3:G3"/>
    <mergeCell ref="A2:G2"/>
    <mergeCell ref="B5:G5"/>
    <mergeCell ref="B6:G6"/>
    <mergeCell ref="B7:G7"/>
    <mergeCell ref="B9:G9"/>
    <mergeCell ref="B10:G10"/>
    <mergeCell ref="D24:E24"/>
    <mergeCell ref="D30:E30"/>
    <mergeCell ref="B13:G13"/>
    <mergeCell ref="A12:G12"/>
    <mergeCell ref="A15:G15"/>
    <mergeCell ref="B16:G16"/>
    <mergeCell ref="G25:G26"/>
    <mergeCell ref="D20:G20"/>
    <mergeCell ref="B18:G18"/>
  </mergeCells>
  <phoneticPr fontId="1"/>
  <pageMargins left="0.25" right="0.25"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注文方法②【トリザベスカラー】</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由香利 竹林</dc:creator>
  <cp:lastModifiedBy>由香利 竹林</cp:lastModifiedBy>
  <cp:lastPrinted>2024-09-23T08:18:14Z</cp:lastPrinted>
  <dcterms:created xsi:type="dcterms:W3CDTF">2024-06-16T09:51:52Z</dcterms:created>
  <dcterms:modified xsi:type="dcterms:W3CDTF">2024-09-23T08:19:10Z</dcterms:modified>
</cp:coreProperties>
</file>